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Админ" sheetId="2" r:id="rId1"/>
    <sheet name="Культ" sheetId="3" r:id="rId2"/>
  </sheets>
  <calcPr calcId="125725" refMode="R1C1"/>
</workbook>
</file>

<file path=xl/calcChain.xml><?xml version="1.0" encoding="utf-8"?>
<calcChain xmlns="http://schemas.openxmlformats.org/spreadsheetml/2006/main">
  <c r="U10" i="2"/>
  <c r="U9"/>
  <c r="R7" i="3"/>
  <c r="R6" l="1"/>
  <c r="U7" i="2"/>
</calcChain>
</file>

<file path=xl/sharedStrings.xml><?xml version="1.0" encoding="utf-8"?>
<sst xmlns="http://schemas.openxmlformats.org/spreadsheetml/2006/main" count="176" uniqueCount="83">
  <si>
    <t>Реестр контрактов</t>
  </si>
  <si>
    <r>
      <t>по</t>
    </r>
    <r>
      <rPr>
        <u/>
        <sz val="11"/>
        <color theme="1"/>
        <rFont val="Calibri"/>
        <family val="2"/>
        <charset val="204"/>
        <scheme val="minor"/>
      </rPr>
      <t> местный бюджет </t>
    </r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</si>
  <si>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</si>
  <si>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</si>
  <si>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</si>
  <si>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</si>
  <si>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контрата</t>
  </si>
  <si>
    <t>Способ определения поставщика</t>
  </si>
  <si>
    <t>Номер извещения о проведении торгов</t>
  </si>
  <si>
    <t>Дата подведения результатов определения поставщика (подрядчика, исполнителя)</t>
  </si>
  <si>
    <t>Реквизиты документа, подтверждающего основание заключения контракта</t>
  </si>
  <si>
    <t>Контракт</t>
  </si>
  <si>
    <t>Объект закупки</t>
  </si>
  <si>
    <t>Информация о поставщиках (исполнителях, подрядчиках) по контракту</t>
  </si>
  <si>
    <t>Дата исполнения контракта</t>
  </si>
  <si>
    <t>Расторжение контракта</t>
  </si>
  <si>
    <t>ИНН</t>
  </si>
  <si>
    <t>КПП</t>
  </si>
  <si>
    <t>дата</t>
  </si>
  <si>
    <t>номер</t>
  </si>
  <si>
    <t>наименование товаров, работ, услуг</t>
  </si>
  <si>
    <t>единица измерения по ОКЕИ</t>
  </si>
  <si>
    <t>цена за единицу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</si>
  <si>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</si>
  <si>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</si>
  <si>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</si>
  <si>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</si>
  <si>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</si>
  <si>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</si>
  <si>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</si>
  <si>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</si>
  <si>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</si>
  <si>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</si>
  <si>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Бюджет Нововеличковского сельского поселения Динского района</t>
  </si>
  <si>
    <t>№ п/п</t>
  </si>
  <si>
    <t>код продукции по ОКПД</t>
  </si>
  <si>
    <t>Специалист отдела финансов и муниципальных закупок</t>
  </si>
  <si>
    <t>Л.И.Бурдюг</t>
  </si>
  <si>
    <t>Идентификационный код заказчика</t>
  </si>
  <si>
    <t>32330032004233001001</t>
  </si>
  <si>
    <t>Наименование (полное и краткое), ОКОПФ, ОКПО</t>
  </si>
  <si>
    <t>Администрация муниципального образования Нововеличковское сельское поселение в составе муниципального образования Динской район (администрация Нововеличковского сельского поселения Динского района), ОКОПФ 75404, ОКПО 04090520</t>
  </si>
  <si>
    <t>Закупка у единственного поставщика (подрядчика, исполнителя)</t>
  </si>
  <si>
    <t>-</t>
  </si>
  <si>
    <t>п. 29 ч. 1 ст. 93 44-ФЗ</t>
  </si>
  <si>
    <t>Энергоснабжение</t>
  </si>
  <si>
    <t>35.13.10.000</t>
  </si>
  <si>
    <t>КВТ.Ч</t>
  </si>
  <si>
    <t>Открытое акционерное общество "Кубанская энергосбытовая компания"</t>
  </si>
  <si>
    <t>350000, Краснодарский край, г. Краснодар, ул. Гимназическая, 55/1</t>
  </si>
  <si>
    <t>декабрь 2017</t>
  </si>
  <si>
    <t>Реестр  контрактов за  2017 год по администрации Нововеличковского сельского поселения Динского района</t>
  </si>
  <si>
    <t>0318300489417000001</t>
  </si>
  <si>
    <t>п. 8 ч. 1 ст. 93 44-ФЗ</t>
  </si>
  <si>
    <t>Оказание услуг по теплоснабжению</t>
  </si>
  <si>
    <t>35.30.11.120</t>
  </si>
  <si>
    <t>ГИГАКАЛ</t>
  </si>
  <si>
    <t>Муниципальное унитарное предприятие ЖКХ Нововеличковского сельского поселения</t>
  </si>
  <si>
    <t>353212, Краснодарский край, Динской район, ст. Нововеличковская, ул. Шевченко, 24</t>
  </si>
  <si>
    <t>8 (86162) 76-6-09</t>
  </si>
  <si>
    <t>июль 2017</t>
  </si>
  <si>
    <t>май 2017</t>
  </si>
  <si>
    <t>Реестр  контрактов за  2017 год по МБУ Культура</t>
  </si>
  <si>
    <t>Муниципальное бюджетное учреждение "Культура" Нововеличковского сельского поселения (МБУ "Культура" НСП), ОКОПФ 75403, ОКПО 79582991</t>
  </si>
  <si>
    <t>32330032364233001001</t>
  </si>
  <si>
    <t>0318300495417000001</t>
  </si>
  <si>
    <t>Услуги по поставке (подаче) тепловой энергии</t>
  </si>
  <si>
    <t>8(861)2310793</t>
  </si>
  <si>
    <t>Открытый аукцион в электронной форме</t>
  </si>
  <si>
    <t>0318300489417000002</t>
  </si>
  <si>
    <t>Протокол рассмотрения единственной заявки на участие в аукционе в электронной форме  №0318300489417000002-1 от 24.10.17</t>
  </si>
  <si>
    <t>0318300489417000002-0209343-01</t>
  </si>
  <si>
    <t>Выполнение работ по ремонту автомобильных дорог общего пользования, в том числе дорог в поселениях в рамках муниципальной программы Нововеличковского сельского поселения Динского района "Капитальный ремонт и ремонт автомобильных дорог местного значения Нововеличковского сельского поселения Динского района, мероприятия по обеспечению безопасности дорожного движения на 2017-2019 годы" по следующему объекту: "Ремонт дороги ул. Курганная от дома № 12 до ул. Городской в ст. Нововеличковской"</t>
  </si>
  <si>
    <t>42.11.20.000</t>
  </si>
  <si>
    <t>Усл. ед.</t>
  </si>
  <si>
    <t>Общество с ограниченной ответственностью ''НДОР"</t>
  </si>
  <si>
    <t>353211, Краснодарский край, Динской район, ст. Новотитаровская, ул. Октябрьская, 68</t>
  </si>
  <si>
    <t>субъект малого предпринимательства</t>
  </si>
  <si>
    <t>8 (86162) 48-8-27</t>
  </si>
  <si>
    <t>0318300489417000003</t>
  </si>
  <si>
    <t>Протокол рассмотрения единственной заявки на участие в аукционе в электронной форме  №0318300489417000003-1 от 24.10.17</t>
  </si>
  <si>
    <t>0318300489417000003-0209343-01</t>
  </si>
  <si>
    <t>Выполнение работ по ремонту автомобильных дорог общего пользования, в том числе дорог в поселениях в рамках муниципальной программы Нововеличковского сельского поселения Динского района "Капитальный ремонт и ремонт автомобильных дорог местного значения Нововеличковского сельского поселения Динского района, мероприятия по обеспечению безопасности дорожного движения на 2017-2019 годы" по следующему объекту: "Ремонт дороги ул. Садовая от ул. Курганной до ул. Широкой в ст. Нововеличковской"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</si>
</sst>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1" fontId="0" fillId="0" borderId="0" xfId="0" applyNumberFormat="1"/>
    <xf numFmtId="1" fontId="0" fillId="0" borderId="2" xfId="0" applyNumberFormat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3" fillId="0" borderId="0" xfId="0" applyFont="1"/>
    <xf numFmtId="49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2" fontId="0" fillId="2" borderId="7" xfId="0" applyNumberFormat="1" applyFill="1" applyBorder="1" applyAlignment="1">
      <alignment horizontal="center" vertical="top" wrapText="1"/>
    </xf>
    <xf numFmtId="14" fontId="0" fillId="2" borderId="7" xfId="0" applyNumberForma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 applyAlignment="1">
      <alignment horizontal="center" vertical="top" wrapText="1"/>
    </xf>
    <xf numFmtId="43" fontId="0" fillId="2" borderId="7" xfId="0" applyNumberForma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left" vertical="top" wrapText="1"/>
    </xf>
    <xf numFmtId="14" fontId="0" fillId="2" borderId="4" xfId="0" applyNumberForma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1" fontId="0" fillId="2" borderId="7" xfId="0" applyNumberForma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43" fontId="0" fillId="2" borderId="7" xfId="0" applyNumberForma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1" fontId="0" fillId="2" borderId="0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 wrapText="1"/>
    </xf>
    <xf numFmtId="49" fontId="0" fillId="2" borderId="0" xfId="0" applyNumberFormat="1" applyFill="1" applyBorder="1" applyAlignment="1" applyProtection="1">
      <alignment horizontal="center" vertical="top" wrapText="1"/>
      <protection locked="0"/>
    </xf>
    <xf numFmtId="14" fontId="0" fillId="2" borderId="0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43" fontId="0" fillId="2" borderId="0" xfId="0" applyNumberFormat="1" applyFill="1" applyBorder="1" applyAlignment="1">
      <alignment vertical="top" wrapText="1"/>
    </xf>
    <xf numFmtId="43" fontId="0" fillId="2" borderId="0" xfId="0" applyNumberForma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4" fontId="2" fillId="2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43" fontId="2" fillId="2" borderId="7" xfId="0" applyNumberFormat="1" applyFont="1" applyFill="1" applyBorder="1" applyAlignment="1">
      <alignment vertical="top" wrapText="1"/>
    </xf>
    <xf numFmtId="43" fontId="2" fillId="2" borderId="7" xfId="0" applyNumberFormat="1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Q4" workbookViewId="0">
      <selection activeCell="P10" sqref="P10"/>
    </sheetView>
  </sheetViews>
  <sheetFormatPr defaultRowHeight="15"/>
  <cols>
    <col min="1" max="1" width="21.28515625" hidden="1" customWidth="1"/>
    <col min="2" max="2" width="9.140625" hidden="1" customWidth="1"/>
    <col min="3" max="3" width="13.7109375" hidden="1" customWidth="1"/>
    <col min="4" max="4" width="6.7109375" customWidth="1"/>
    <col min="5" max="5" width="31.7109375" customWidth="1"/>
    <col min="6" max="6" width="12.42578125" customWidth="1"/>
    <col min="7" max="7" width="12.140625" customWidth="1"/>
    <col min="8" max="8" width="13" customWidth="1"/>
    <col min="9" max="9" width="17.7109375" customWidth="1"/>
    <col min="10" max="10" width="13.7109375" customWidth="1"/>
    <col min="11" max="11" width="20.85546875" style="4" customWidth="1"/>
    <col min="12" max="12" width="11.5703125" customWidth="1"/>
    <col min="13" max="13" width="14.28515625" customWidth="1"/>
    <col min="14" max="14" width="11.28515625" style="9" customWidth="1"/>
    <col min="15" max="15" width="9.140625" style="9"/>
    <col min="16" max="16" width="41" style="9" customWidth="1"/>
    <col min="17" max="17" width="12.140625" customWidth="1"/>
    <col min="18" max="18" width="10.140625" customWidth="1"/>
    <col min="19" max="19" width="11.42578125" customWidth="1"/>
    <col min="20" max="20" width="11.7109375" bestFit="1" customWidth="1"/>
    <col min="21" max="21" width="13.28515625" customWidth="1"/>
    <col min="22" max="22" width="15.85546875" customWidth="1"/>
    <col min="23" max="23" width="15.140625" customWidth="1"/>
    <col min="24" max="24" width="14.42578125" customWidth="1"/>
    <col min="25" max="25" width="12.28515625" customWidth="1"/>
    <col min="27" max="27" width="14.140625" customWidth="1"/>
    <col min="28" max="28" width="14.42578125" customWidth="1"/>
    <col min="29" max="29" width="14" customWidth="1"/>
    <col min="30" max="30" width="10.5703125" bestFit="1" customWidth="1"/>
    <col min="31" max="31" width="10.7109375" customWidth="1"/>
  </cols>
  <sheetData>
    <row r="1" spans="1:32">
      <c r="A1" s="1" t="s">
        <v>0</v>
      </c>
      <c r="N1" s="18"/>
      <c r="O1" s="18"/>
      <c r="P1" s="18"/>
    </row>
    <row r="2" spans="1:32" ht="18.75">
      <c r="A2" s="1" t="s">
        <v>1</v>
      </c>
      <c r="I2" s="12" t="s">
        <v>51</v>
      </c>
      <c r="N2" s="18"/>
      <c r="O2" s="18"/>
      <c r="P2" s="18"/>
    </row>
    <row r="3" spans="1:32" ht="15.75" thickBot="1">
      <c r="N3" s="18"/>
      <c r="O3" s="18"/>
      <c r="P3" s="18"/>
    </row>
    <row r="4" spans="1:32" ht="59.25" customHeight="1" thickBot="1">
      <c r="A4" s="54" t="s">
        <v>2</v>
      </c>
      <c r="B4" s="54" t="s">
        <v>3</v>
      </c>
      <c r="C4" s="54" t="s">
        <v>4</v>
      </c>
      <c r="D4" s="56" t="s">
        <v>34</v>
      </c>
      <c r="E4" s="60" t="s">
        <v>5</v>
      </c>
      <c r="F4" s="61"/>
      <c r="G4" s="61"/>
      <c r="H4" s="62"/>
      <c r="I4" s="58" t="s">
        <v>6</v>
      </c>
      <c r="J4" s="66" t="s">
        <v>7</v>
      </c>
      <c r="K4" s="67" t="s">
        <v>8</v>
      </c>
      <c r="L4" s="66" t="s">
        <v>9</v>
      </c>
      <c r="M4" s="66" t="s">
        <v>10</v>
      </c>
      <c r="N4" s="69" t="s">
        <v>11</v>
      </c>
      <c r="O4" s="70"/>
      <c r="P4" s="63" t="s">
        <v>12</v>
      </c>
      <c r="Q4" s="64"/>
      <c r="R4" s="64"/>
      <c r="S4" s="64"/>
      <c r="T4" s="64"/>
      <c r="U4" s="65"/>
      <c r="V4" s="63" t="s">
        <v>13</v>
      </c>
      <c r="W4" s="64"/>
      <c r="X4" s="64"/>
      <c r="Y4" s="64"/>
      <c r="Z4" s="64"/>
      <c r="AA4" s="65"/>
      <c r="AB4" s="63" t="s">
        <v>14</v>
      </c>
      <c r="AC4" s="65"/>
      <c r="AD4" s="63" t="s">
        <v>15</v>
      </c>
      <c r="AE4" s="64"/>
      <c r="AF4" s="65"/>
    </row>
    <row r="5" spans="1:32" ht="58.5" customHeight="1" thickBot="1">
      <c r="A5" s="55"/>
      <c r="B5" s="55"/>
      <c r="C5" s="55"/>
      <c r="D5" s="55"/>
      <c r="E5" s="39" t="s">
        <v>40</v>
      </c>
      <c r="F5" s="39" t="s">
        <v>16</v>
      </c>
      <c r="G5" s="39" t="s">
        <v>17</v>
      </c>
      <c r="H5" s="39" t="s">
        <v>38</v>
      </c>
      <c r="I5" s="59"/>
      <c r="J5" s="59"/>
      <c r="K5" s="68"/>
      <c r="L5" s="59"/>
      <c r="M5" s="59"/>
      <c r="N5" s="40" t="s">
        <v>18</v>
      </c>
      <c r="O5" s="40" t="s">
        <v>19</v>
      </c>
      <c r="P5" s="40" t="s">
        <v>20</v>
      </c>
      <c r="Q5" s="41" t="s">
        <v>35</v>
      </c>
      <c r="R5" s="41" t="s">
        <v>21</v>
      </c>
      <c r="S5" s="41" t="s">
        <v>22</v>
      </c>
      <c r="T5" s="41" t="s">
        <v>23</v>
      </c>
      <c r="U5" s="41" t="s">
        <v>24</v>
      </c>
      <c r="V5" s="41" t="s">
        <v>25</v>
      </c>
      <c r="W5" s="41" t="s">
        <v>26</v>
      </c>
      <c r="X5" s="41" t="s">
        <v>16</v>
      </c>
      <c r="Y5" s="41" t="s">
        <v>17</v>
      </c>
      <c r="Z5" s="41" t="s">
        <v>27</v>
      </c>
      <c r="AA5" s="41" t="s">
        <v>28</v>
      </c>
      <c r="AB5" s="41" t="s">
        <v>29</v>
      </c>
      <c r="AC5" s="41" t="s">
        <v>30</v>
      </c>
      <c r="AD5" s="41" t="s">
        <v>31</v>
      </c>
      <c r="AE5" s="41" t="s">
        <v>18</v>
      </c>
      <c r="AF5" s="41" t="s">
        <v>32</v>
      </c>
    </row>
    <row r="6" spans="1:32" ht="15.75" thickBot="1">
      <c r="A6" s="3">
        <v>1</v>
      </c>
      <c r="B6" s="3">
        <v>2</v>
      </c>
      <c r="C6" s="3">
        <v>3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5">
        <v>8</v>
      </c>
      <c r="L6" s="3">
        <v>9</v>
      </c>
      <c r="M6" s="3">
        <v>10</v>
      </c>
      <c r="N6" s="11">
        <v>11</v>
      </c>
      <c r="O6" s="11">
        <v>12</v>
      </c>
      <c r="P6" s="11">
        <v>13</v>
      </c>
      <c r="Q6" s="3">
        <v>14</v>
      </c>
      <c r="R6" s="3">
        <v>15</v>
      </c>
      <c r="S6" s="3">
        <v>16</v>
      </c>
      <c r="T6" s="3">
        <v>17</v>
      </c>
      <c r="U6" s="3">
        <v>18</v>
      </c>
      <c r="V6" s="3">
        <v>19</v>
      </c>
      <c r="W6" s="3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3">
        <v>26</v>
      </c>
      <c r="AD6" s="3">
        <v>27</v>
      </c>
      <c r="AE6" s="3">
        <v>28</v>
      </c>
      <c r="AF6" s="3">
        <v>29</v>
      </c>
    </row>
    <row r="7" spans="1:32" s="9" customFormat="1" ht="105.75" customHeight="1" thickBot="1">
      <c r="A7" s="6">
        <v>3.18300489413E+17</v>
      </c>
      <c r="B7" s="7">
        <v>0</v>
      </c>
      <c r="C7" s="23">
        <v>41465</v>
      </c>
      <c r="D7" s="42">
        <v>1</v>
      </c>
      <c r="E7" s="43" t="s">
        <v>41</v>
      </c>
      <c r="F7" s="44">
        <v>2330032004</v>
      </c>
      <c r="G7" s="44">
        <v>233001001</v>
      </c>
      <c r="H7" s="45" t="s">
        <v>39</v>
      </c>
      <c r="I7" s="44" t="s">
        <v>33</v>
      </c>
      <c r="J7" s="44" t="s">
        <v>42</v>
      </c>
      <c r="K7" s="46" t="s">
        <v>43</v>
      </c>
      <c r="L7" s="47" t="s">
        <v>43</v>
      </c>
      <c r="M7" s="48" t="s">
        <v>44</v>
      </c>
      <c r="N7" s="49">
        <v>42755</v>
      </c>
      <c r="O7" s="15">
        <v>1130065</v>
      </c>
      <c r="P7" s="50" t="s">
        <v>45</v>
      </c>
      <c r="Q7" s="15" t="s">
        <v>46</v>
      </c>
      <c r="R7" s="15" t="s">
        <v>47</v>
      </c>
      <c r="S7" s="51">
        <v>8.8000000000000007</v>
      </c>
      <c r="T7" s="52">
        <v>230000</v>
      </c>
      <c r="U7" s="52">
        <f>S7*T7</f>
        <v>2024000.0000000002</v>
      </c>
      <c r="V7" s="15" t="s">
        <v>48</v>
      </c>
      <c r="W7" s="15" t="s">
        <v>49</v>
      </c>
      <c r="X7" s="15">
        <v>2308119595</v>
      </c>
      <c r="Y7" s="15">
        <v>230801001</v>
      </c>
      <c r="Z7" s="15" t="s">
        <v>43</v>
      </c>
      <c r="AA7" s="15" t="s">
        <v>67</v>
      </c>
      <c r="AB7" s="15" t="s">
        <v>50</v>
      </c>
      <c r="AC7" s="15" t="s">
        <v>50</v>
      </c>
      <c r="AD7" s="53"/>
      <c r="AE7" s="49"/>
      <c r="AF7" s="15"/>
    </row>
    <row r="8" spans="1:32" ht="102.75" thickBot="1">
      <c r="D8" s="42">
        <v>2</v>
      </c>
      <c r="E8" s="43" t="s">
        <v>41</v>
      </c>
      <c r="F8" s="44">
        <v>2330032004</v>
      </c>
      <c r="G8" s="44">
        <v>233001001</v>
      </c>
      <c r="H8" s="45" t="s">
        <v>39</v>
      </c>
      <c r="I8" s="44" t="s">
        <v>33</v>
      </c>
      <c r="J8" s="44" t="s">
        <v>42</v>
      </c>
      <c r="K8" s="46" t="s">
        <v>52</v>
      </c>
      <c r="L8" s="47" t="s">
        <v>43</v>
      </c>
      <c r="M8" s="48" t="s">
        <v>53</v>
      </c>
      <c r="N8" s="49">
        <v>42762</v>
      </c>
      <c r="O8" s="15">
        <v>18</v>
      </c>
      <c r="P8" s="50" t="s">
        <v>54</v>
      </c>
      <c r="Q8" s="15" t="s">
        <v>55</v>
      </c>
      <c r="R8" s="15" t="s">
        <v>56</v>
      </c>
      <c r="S8" s="51">
        <v>6750.24</v>
      </c>
      <c r="T8" s="52">
        <v>20.74</v>
      </c>
      <c r="U8" s="52">
        <v>140000</v>
      </c>
      <c r="V8" s="15" t="s">
        <v>57</v>
      </c>
      <c r="W8" s="15" t="s">
        <v>58</v>
      </c>
      <c r="X8" s="15">
        <v>2330034763</v>
      </c>
      <c r="Y8" s="15">
        <v>233001001</v>
      </c>
      <c r="Z8" s="15" t="s">
        <v>43</v>
      </c>
      <c r="AA8" s="15" t="s">
        <v>59</v>
      </c>
      <c r="AB8" s="15" t="s">
        <v>50</v>
      </c>
      <c r="AC8" s="15" t="s">
        <v>50</v>
      </c>
      <c r="AD8" s="53"/>
      <c r="AE8" s="49"/>
      <c r="AF8" s="15"/>
    </row>
    <row r="9" spans="1:32" ht="159" customHeight="1" thickBot="1">
      <c r="D9" s="42">
        <v>3</v>
      </c>
      <c r="E9" s="43" t="s">
        <v>41</v>
      </c>
      <c r="F9" s="44">
        <v>2330032004</v>
      </c>
      <c r="G9" s="44">
        <v>233001001</v>
      </c>
      <c r="H9" s="45" t="s">
        <v>39</v>
      </c>
      <c r="I9" s="44" t="s">
        <v>33</v>
      </c>
      <c r="J9" s="15" t="s">
        <v>68</v>
      </c>
      <c r="K9" s="46" t="s">
        <v>69</v>
      </c>
      <c r="L9" s="49">
        <v>43032</v>
      </c>
      <c r="M9" s="15" t="s">
        <v>70</v>
      </c>
      <c r="N9" s="49">
        <v>43047</v>
      </c>
      <c r="O9" s="15" t="s">
        <v>71</v>
      </c>
      <c r="P9" s="83" t="s">
        <v>72</v>
      </c>
      <c r="Q9" s="15" t="s">
        <v>73</v>
      </c>
      <c r="R9" s="14" t="s">
        <v>74</v>
      </c>
      <c r="S9" s="51">
        <v>718815.8</v>
      </c>
      <c r="T9" s="52">
        <v>1</v>
      </c>
      <c r="U9" s="52">
        <f>S9*T9</f>
        <v>718815.8</v>
      </c>
      <c r="V9" s="15" t="s">
        <v>75</v>
      </c>
      <c r="W9" s="15" t="s">
        <v>76</v>
      </c>
      <c r="X9" s="15">
        <v>2330033713</v>
      </c>
      <c r="Y9" s="15">
        <v>233001001</v>
      </c>
      <c r="Z9" s="15" t="s">
        <v>77</v>
      </c>
      <c r="AA9" s="15" t="s">
        <v>78</v>
      </c>
      <c r="AB9" s="15" t="s">
        <v>50</v>
      </c>
      <c r="AC9" s="82" t="s">
        <v>50</v>
      </c>
      <c r="AD9" s="53"/>
      <c r="AE9" s="49"/>
      <c r="AF9" s="15"/>
    </row>
    <row r="10" spans="1:32" ht="155.25" customHeight="1" thickBot="1">
      <c r="D10" s="42">
        <v>4</v>
      </c>
      <c r="E10" s="43" t="s">
        <v>41</v>
      </c>
      <c r="F10" s="44">
        <v>2330032004</v>
      </c>
      <c r="G10" s="44">
        <v>233001001</v>
      </c>
      <c r="H10" s="45" t="s">
        <v>39</v>
      </c>
      <c r="I10" s="44" t="s">
        <v>33</v>
      </c>
      <c r="J10" s="15" t="s">
        <v>68</v>
      </c>
      <c r="K10" s="46" t="s">
        <v>79</v>
      </c>
      <c r="L10" s="49">
        <v>43032</v>
      </c>
      <c r="M10" s="15" t="s">
        <v>80</v>
      </c>
      <c r="N10" s="49">
        <v>43047</v>
      </c>
      <c r="O10" s="15" t="s">
        <v>81</v>
      </c>
      <c r="P10" s="83" t="s">
        <v>82</v>
      </c>
      <c r="Q10" s="15" t="s">
        <v>73</v>
      </c>
      <c r="R10" s="14" t="s">
        <v>74</v>
      </c>
      <c r="S10" s="51">
        <v>179947.07</v>
      </c>
      <c r="T10" s="52">
        <v>1</v>
      </c>
      <c r="U10" s="52">
        <f>S10*T10</f>
        <v>179947.07</v>
      </c>
      <c r="V10" s="15" t="s">
        <v>75</v>
      </c>
      <c r="W10" s="15" t="s">
        <v>76</v>
      </c>
      <c r="X10" s="15">
        <v>2330033713</v>
      </c>
      <c r="Y10" s="15">
        <v>233001001</v>
      </c>
      <c r="Z10" s="15" t="s">
        <v>77</v>
      </c>
      <c r="AA10" s="15" t="s">
        <v>78</v>
      </c>
      <c r="AB10" s="15" t="s">
        <v>50</v>
      </c>
      <c r="AC10" s="82" t="s">
        <v>50</v>
      </c>
      <c r="AD10" s="53"/>
      <c r="AE10" s="49"/>
      <c r="AF10" s="15"/>
    </row>
    <row r="11" spans="1:32">
      <c r="D11" s="29"/>
      <c r="E11" s="30"/>
      <c r="F11" s="30"/>
      <c r="G11" s="30"/>
      <c r="H11" s="31"/>
      <c r="I11" s="30"/>
      <c r="J11" s="30"/>
      <c r="K11" s="32"/>
      <c r="L11" s="33"/>
      <c r="M11" s="30"/>
      <c r="N11" s="33"/>
      <c r="O11" s="30"/>
      <c r="P11" s="34"/>
      <c r="Q11" s="30"/>
      <c r="R11" s="30"/>
      <c r="S11" s="35"/>
      <c r="T11" s="36"/>
      <c r="U11" s="36"/>
      <c r="V11" s="37"/>
      <c r="W11" s="37"/>
      <c r="X11" s="30"/>
      <c r="Y11" s="30"/>
      <c r="Z11" s="37"/>
      <c r="AA11" s="30"/>
      <c r="AB11" s="30"/>
      <c r="AC11" s="38"/>
    </row>
    <row r="12" spans="1:32" ht="45" customHeight="1">
      <c r="E12" s="57" t="s">
        <v>36</v>
      </c>
      <c r="F12" s="57"/>
      <c r="M12" s="19" t="s">
        <v>37</v>
      </c>
      <c r="N12" s="18"/>
      <c r="O12" s="18"/>
      <c r="P12" s="18"/>
    </row>
    <row r="13" spans="1:32">
      <c r="M13" s="18"/>
      <c r="N13" s="18"/>
      <c r="O13" s="18"/>
      <c r="P13" s="18"/>
    </row>
  </sheetData>
  <mergeCells count="16">
    <mergeCell ref="I4:I5"/>
    <mergeCell ref="E4:H4"/>
    <mergeCell ref="V4:AA4"/>
    <mergeCell ref="AB4:AC4"/>
    <mergeCell ref="AD4:AF4"/>
    <mergeCell ref="J4:J5"/>
    <mergeCell ref="K4:K5"/>
    <mergeCell ref="L4:L5"/>
    <mergeCell ref="M4:M5"/>
    <mergeCell ref="N4:O4"/>
    <mergeCell ref="P4:U4"/>
    <mergeCell ref="A4:A5"/>
    <mergeCell ref="B4:B5"/>
    <mergeCell ref="C4:C5"/>
    <mergeCell ref="D4:D5"/>
    <mergeCell ref="E12:F12"/>
  </mergeCells>
  <pageMargins left="0.11811023622047245" right="0.11811023622047245" top="0.55118110236220474" bottom="0.35433070866141736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topLeftCell="K1" workbookViewId="0">
      <selection activeCell="A2" sqref="A2"/>
    </sheetView>
  </sheetViews>
  <sheetFormatPr defaultRowHeight="15"/>
  <cols>
    <col min="1" max="1" width="9.28515625" bestFit="1" customWidth="1"/>
    <col min="2" max="2" width="20.7109375" customWidth="1"/>
    <col min="3" max="3" width="15.28515625" customWidth="1"/>
    <col min="4" max="4" width="17" customWidth="1"/>
    <col min="5" max="5" width="11.85546875" customWidth="1"/>
    <col min="6" max="6" width="14.28515625" customWidth="1"/>
    <col min="7" max="7" width="14.42578125" customWidth="1"/>
    <col min="8" max="8" width="9.28515625" bestFit="1" customWidth="1"/>
    <col min="9" max="9" width="14.140625" customWidth="1"/>
    <col min="10" max="10" width="11.7109375" customWidth="1"/>
    <col min="11" max="11" width="14" customWidth="1"/>
    <col min="12" max="12" width="9.28515625" bestFit="1" customWidth="1"/>
    <col min="13" max="13" width="17.7109375" customWidth="1"/>
    <col min="14" max="14" width="11.42578125" customWidth="1"/>
    <col min="15" max="15" width="9.28515625" bestFit="1" customWidth="1"/>
    <col min="16" max="16" width="10.7109375" bestFit="1" customWidth="1"/>
    <col min="17" max="17" width="13.140625" customWidth="1"/>
    <col min="18" max="18" width="15.7109375" customWidth="1"/>
    <col min="19" max="19" width="12" customWidth="1"/>
    <col min="20" max="20" width="15.140625" customWidth="1"/>
    <col min="21" max="21" width="13.42578125" customWidth="1"/>
    <col min="22" max="22" width="13.5703125" customWidth="1"/>
    <col min="23" max="29" width="9.28515625" bestFit="1" customWidth="1"/>
  </cols>
  <sheetData>
    <row r="1" spans="1:29" ht="18.75">
      <c r="F1" s="12" t="s">
        <v>62</v>
      </c>
      <c r="H1" s="4"/>
      <c r="K1" s="18"/>
      <c r="L1" s="18"/>
      <c r="M1" s="18"/>
    </row>
    <row r="2" spans="1:29" ht="15.75" thickBot="1">
      <c r="H2" s="4"/>
      <c r="K2" s="18"/>
      <c r="L2" s="18"/>
      <c r="M2" s="18"/>
    </row>
    <row r="3" spans="1:29" ht="15.75" thickBot="1">
      <c r="A3" s="56" t="s">
        <v>34</v>
      </c>
      <c r="B3" s="76" t="s">
        <v>5</v>
      </c>
      <c r="C3" s="77"/>
      <c r="D3" s="77"/>
      <c r="E3" s="78"/>
      <c r="F3" s="79" t="s">
        <v>6</v>
      </c>
      <c r="G3" s="54" t="s">
        <v>7</v>
      </c>
      <c r="H3" s="80" t="s">
        <v>8</v>
      </c>
      <c r="I3" s="54" t="s">
        <v>9</v>
      </c>
      <c r="J3" s="54" t="s">
        <v>10</v>
      </c>
      <c r="K3" s="71" t="s">
        <v>11</v>
      </c>
      <c r="L3" s="72"/>
      <c r="M3" s="73" t="s">
        <v>12</v>
      </c>
      <c r="N3" s="74"/>
      <c r="O3" s="74"/>
      <c r="P3" s="74"/>
      <c r="Q3" s="74"/>
      <c r="R3" s="75"/>
      <c r="S3" s="73" t="s">
        <v>13</v>
      </c>
      <c r="T3" s="74"/>
      <c r="U3" s="74"/>
      <c r="V3" s="74"/>
      <c r="W3" s="74"/>
      <c r="X3" s="75"/>
      <c r="Y3" s="73" t="s">
        <v>14</v>
      </c>
      <c r="Z3" s="75"/>
      <c r="AA3" s="73" t="s">
        <v>15</v>
      </c>
      <c r="AB3" s="74"/>
      <c r="AC3" s="75"/>
    </row>
    <row r="4" spans="1:29" ht="105.75" thickBot="1">
      <c r="A4" s="55"/>
      <c r="B4" s="26" t="s">
        <v>40</v>
      </c>
      <c r="C4" s="26" t="s">
        <v>16</v>
      </c>
      <c r="D4" s="26" t="s">
        <v>17</v>
      </c>
      <c r="E4" s="26" t="s">
        <v>38</v>
      </c>
      <c r="F4" s="55"/>
      <c r="G4" s="55"/>
      <c r="H4" s="81"/>
      <c r="I4" s="55"/>
      <c r="J4" s="55"/>
      <c r="K4" s="10" t="s">
        <v>18</v>
      </c>
      <c r="L4" s="10" t="s">
        <v>19</v>
      </c>
      <c r="M4" s="10" t="s">
        <v>20</v>
      </c>
      <c r="N4" s="2" t="s">
        <v>35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16</v>
      </c>
      <c r="V4" s="2" t="s">
        <v>17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18</v>
      </c>
      <c r="AC4" s="2" t="s">
        <v>32</v>
      </c>
    </row>
    <row r="5" spans="1:29" ht="15.75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5">
        <v>8</v>
      </c>
      <c r="I5" s="3">
        <v>9</v>
      </c>
      <c r="J5" s="3">
        <v>10</v>
      </c>
      <c r="K5" s="11">
        <v>11</v>
      </c>
      <c r="L5" s="11">
        <v>12</v>
      </c>
      <c r="M5" s="11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</row>
    <row r="6" spans="1:29" ht="135.75" thickBot="1">
      <c r="A6" s="25">
        <v>1</v>
      </c>
      <c r="B6" s="24" t="s">
        <v>63</v>
      </c>
      <c r="C6" s="7">
        <v>2330032364</v>
      </c>
      <c r="D6" s="7">
        <v>233001001</v>
      </c>
      <c r="E6" s="6" t="s">
        <v>64</v>
      </c>
      <c r="F6" s="7" t="s">
        <v>33</v>
      </c>
      <c r="G6" s="7" t="s">
        <v>42</v>
      </c>
      <c r="H6" s="13" t="s">
        <v>43</v>
      </c>
      <c r="I6" s="8" t="s">
        <v>43</v>
      </c>
      <c r="J6" s="21" t="s">
        <v>44</v>
      </c>
      <c r="K6" s="17">
        <v>42808</v>
      </c>
      <c r="L6" s="14">
        <v>1132450</v>
      </c>
      <c r="M6" s="22" t="s">
        <v>45</v>
      </c>
      <c r="N6" s="14" t="s">
        <v>46</v>
      </c>
      <c r="O6" s="14" t="s">
        <v>47</v>
      </c>
      <c r="P6" s="27">
        <v>8.8000000000000007</v>
      </c>
      <c r="Q6" s="20">
        <v>12000</v>
      </c>
      <c r="R6" s="20">
        <f>P6*Q6</f>
        <v>105600.00000000001</v>
      </c>
      <c r="S6" s="15" t="s">
        <v>48</v>
      </c>
      <c r="T6" s="15" t="s">
        <v>49</v>
      </c>
      <c r="U6" s="14">
        <v>2308119595</v>
      </c>
      <c r="V6" s="14">
        <v>230801001</v>
      </c>
      <c r="W6" s="15" t="s">
        <v>43</v>
      </c>
      <c r="X6" s="14"/>
      <c r="Y6" s="14" t="s">
        <v>50</v>
      </c>
      <c r="Z6" s="28" t="s">
        <v>60</v>
      </c>
      <c r="AA6" s="16"/>
      <c r="AB6" s="17"/>
      <c r="AC6" s="14"/>
    </row>
    <row r="7" spans="1:29" ht="135.75" thickBot="1">
      <c r="A7" s="25">
        <v>2</v>
      </c>
      <c r="B7" s="24" t="s">
        <v>63</v>
      </c>
      <c r="C7" s="7">
        <v>2330032364</v>
      </c>
      <c r="D7" s="7">
        <v>233001001</v>
      </c>
      <c r="E7" s="6" t="s">
        <v>64</v>
      </c>
      <c r="F7" s="7" t="s">
        <v>33</v>
      </c>
      <c r="G7" s="7" t="s">
        <v>42</v>
      </c>
      <c r="H7" s="13" t="s">
        <v>65</v>
      </c>
      <c r="I7" s="8" t="s">
        <v>43</v>
      </c>
      <c r="J7" s="21" t="s">
        <v>53</v>
      </c>
      <c r="K7" s="17">
        <v>42816</v>
      </c>
      <c r="L7" s="14">
        <v>30</v>
      </c>
      <c r="M7" s="22" t="s">
        <v>66</v>
      </c>
      <c r="N7" s="14" t="s">
        <v>55</v>
      </c>
      <c r="O7" s="14" t="s">
        <v>56</v>
      </c>
      <c r="P7" s="27">
        <v>10919.01</v>
      </c>
      <c r="Q7" s="20">
        <v>54.95</v>
      </c>
      <c r="R7" s="20">
        <f>P7*Q7+0.12</f>
        <v>599999.71950000001</v>
      </c>
      <c r="S7" s="15" t="s">
        <v>57</v>
      </c>
      <c r="T7" s="15" t="s">
        <v>58</v>
      </c>
      <c r="U7" s="14">
        <v>2330034763</v>
      </c>
      <c r="V7" s="14">
        <v>233001001</v>
      </c>
      <c r="W7" s="15" t="s">
        <v>43</v>
      </c>
      <c r="X7" s="14" t="s">
        <v>59</v>
      </c>
      <c r="Y7" s="14" t="s">
        <v>50</v>
      </c>
      <c r="Z7" s="28" t="s">
        <v>61</v>
      </c>
      <c r="AA7" s="16"/>
      <c r="AB7" s="17"/>
      <c r="AC7" s="14"/>
    </row>
    <row r="8" spans="1:29">
      <c r="H8" s="4"/>
      <c r="J8" s="18"/>
      <c r="K8" s="18"/>
      <c r="L8" s="18"/>
      <c r="M8" s="18"/>
    </row>
    <row r="9" spans="1:29">
      <c r="B9" s="57" t="s">
        <v>36</v>
      </c>
      <c r="C9" s="57"/>
      <c r="H9" s="4"/>
      <c r="J9" s="19" t="s">
        <v>37</v>
      </c>
      <c r="K9" s="18"/>
      <c r="L9" s="18"/>
      <c r="M9" s="18"/>
    </row>
    <row r="10" spans="1:29">
      <c r="H10" s="4"/>
      <c r="J10" s="18"/>
      <c r="K10" s="18"/>
      <c r="L10" s="18"/>
      <c r="M10" s="18"/>
    </row>
  </sheetData>
  <mergeCells count="13">
    <mergeCell ref="Y3:Z3"/>
    <mergeCell ref="AA3:AC3"/>
    <mergeCell ref="A3:A4"/>
    <mergeCell ref="B3:E3"/>
    <mergeCell ref="F3:F4"/>
    <mergeCell ref="G3:G4"/>
    <mergeCell ref="H3:H4"/>
    <mergeCell ref="I3:I4"/>
    <mergeCell ref="B9:C9"/>
    <mergeCell ref="J3:J4"/>
    <mergeCell ref="K3:L3"/>
    <mergeCell ref="M3:R3"/>
    <mergeCell ref="S3:X3"/>
  </mergeCells>
  <pageMargins left="0.11811023622047245" right="0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Админ</vt:lpstr>
      <vt:lpstr>Культ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2017-12-12T04:35:43Z</dcterms:modified>
</cp:coreProperties>
</file>